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K13" i="1"/>
  <c r="K17" s="1"/>
  <c r="F17"/>
  <c r="F13"/>
  <c r="I17"/>
  <c r="J13"/>
  <c r="J17" s="1"/>
  <c r="I13"/>
  <c r="E13"/>
  <c r="E17" s="1"/>
  <c r="D13"/>
  <c r="D17" s="1"/>
  <c r="H17" l="1"/>
  <c r="C13"/>
  <c r="C17" s="1"/>
  <c r="H13" i="2"/>
  <c r="C13"/>
  <c r="E13"/>
  <c r="G13"/>
</calcChain>
</file>

<file path=xl/sharedStrings.xml><?xml version="1.0" encoding="utf-8"?>
<sst xmlns="http://schemas.openxmlformats.org/spreadsheetml/2006/main" count="48" uniqueCount="35">
  <si>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</si>
  <si>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</si>
  <si>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</si>
  <si>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</si>
  <si>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</si>
  <si>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</si>
  <si>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</si>
  <si>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</si>
  <si>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</si>
  <si>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</si>
  <si>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</si>
  <si>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2025 год</t>
  </si>
  <si>
    <t>сумма             (тыс. руб.)    в 2025 году</t>
  </si>
  <si>
    <t>сумма              (тыс. руб.)     в 2026 году</t>
  </si>
  <si>
    <t>2026 год</t>
  </si>
  <si>
    <t>Объем привлечения средств в бюджет города Воткинска</t>
  </si>
  <si>
    <t>Объем привлечения средств в бюджет города Воткинска  (тыс. руб)</t>
  </si>
  <si>
    <t>к Решению Воткинской</t>
  </si>
  <si>
    <t>городской Думы</t>
  </si>
  <si>
    <t>Приложение № 6 к бюджету города Воткинска на 2024 год и на плановый период 2025 и 2026 годов "Программа муниципальных внутренних заимствований города Воткинска на плановый период 2025 и 2026 годов"</t>
  </si>
  <si>
    <t>Приложение №5 к бюджету города Воткинска на 2024 год и на плановый период 2025 и 2026 годов "Программа муниципальных внутренних заимствований  города Воткинска на 2024 год"</t>
  </si>
  <si>
    <t>Приложение 3</t>
  </si>
  <si>
    <t>сумма                   (тыс. руб.) утверждено</t>
  </si>
  <si>
    <t>не позднее 20 декабря 2024 года</t>
  </si>
  <si>
    <t xml:space="preserve">  Объем погашения            (тыс. руб)    утверждено</t>
  </si>
  <si>
    <t>до 1 года</t>
  </si>
  <si>
    <t>от             №</t>
  </si>
  <si>
    <t>сумма                   (тыс. руб.) существующее значение показателя (справочно)</t>
  </si>
  <si>
    <t xml:space="preserve">сумма                   (тыс. руб.) </t>
  </si>
  <si>
    <t xml:space="preserve">  Объем погашения            (тыс. руб)     существующее значение показателя (справочно)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</si>
  <si>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</si>
  <si>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</si>
  <si>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</si>
  <si>
    <t xml:space="preserve">Объем погашения            (тыс. руб)    </t>
  </si>
  <si>
    <t xml:space="preserve"> Объем погашения            (тыс. руб)     существующее значение показателя (справочно)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</si>
</sst>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/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topLeftCell="A7" workbookViewId="0">
      <selection activeCell="A15" sqref="A15:XFD16"/>
    </sheetView>
  </sheetViews>
  <sheetFormatPr defaultRowHeight="15"/>
  <cols>
    <col min="1" max="1" width="4.140625" style="2" customWidth="1"/>
    <col min="2" max="2" width="28.42578125" style="2" customWidth="1"/>
    <col min="3" max="3" width="12.7109375" style="2" hidden="1" customWidth="1"/>
    <col min="4" max="4" width="12.28515625" style="2" hidden="1" customWidth="1"/>
    <col min="5" max="6" width="12.28515625" style="2" customWidth="1"/>
    <col min="7" max="7" width="13" style="2" customWidth="1"/>
    <col min="8" max="8" width="10.85546875" style="2" hidden="1" customWidth="1"/>
    <col min="9" max="9" width="11.28515625" style="2" hidden="1" customWidth="1"/>
    <col min="10" max="10" width="10.7109375" customWidth="1"/>
    <col min="11" max="11" width="11.140625" customWidth="1"/>
  </cols>
  <sheetData>
    <row r="1" spans="1:11">
      <c r="A1" s="36" t="s">
        <v>21</v>
      </c>
      <c r="B1" s="36"/>
      <c r="C1" s="36"/>
      <c r="D1" s="36"/>
      <c r="E1" s="36"/>
      <c r="F1" s="36"/>
      <c r="G1" s="36"/>
      <c r="H1" s="36"/>
      <c r="I1" s="36"/>
      <c r="J1" s="36"/>
    </row>
    <row r="2" spans="1:11">
      <c r="A2" s="36" t="s">
        <v>17</v>
      </c>
      <c r="B2" s="36"/>
      <c r="C2" s="36"/>
      <c r="D2" s="36"/>
      <c r="E2" s="36"/>
      <c r="F2" s="36"/>
      <c r="G2" s="36"/>
      <c r="H2" s="36"/>
      <c r="I2" s="36"/>
      <c r="J2" s="36"/>
    </row>
    <row r="3" spans="1:11">
      <c r="A3" s="36" t="s">
        <v>18</v>
      </c>
      <c r="B3" s="36"/>
      <c r="C3" s="36"/>
      <c r="D3" s="36"/>
      <c r="E3" s="36"/>
      <c r="F3" s="36"/>
      <c r="G3" s="36"/>
      <c r="H3" s="36"/>
      <c r="I3" s="36"/>
      <c r="J3" s="36"/>
    </row>
    <row r="4" spans="1:11" s="29" customFormat="1">
      <c r="A4" s="28"/>
      <c r="B4" s="28"/>
      <c r="C4" s="28"/>
      <c r="D4" s="28"/>
      <c r="E4" s="32"/>
      <c r="F4" s="35"/>
      <c r="G4" s="28"/>
      <c r="H4" s="36" t="s">
        <v>26</v>
      </c>
      <c r="I4" s="36"/>
      <c r="J4" s="36"/>
    </row>
    <row r="5" spans="1:11">
      <c r="A5" s="1"/>
    </row>
    <row r="6" spans="1:11" ht="40.5" customHeight="1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</row>
    <row r="7" spans="1:11">
      <c r="A7" s="41"/>
      <c r="B7" s="42"/>
      <c r="C7" s="42"/>
      <c r="D7" s="42"/>
      <c r="E7" s="42"/>
      <c r="F7" s="42"/>
      <c r="G7" s="42"/>
      <c r="H7" s="13"/>
    </row>
    <row r="9" spans="1:11">
      <c r="A9" s="53" t="s">
        <v>1</v>
      </c>
      <c r="B9" s="54" t="s">
        <v>0</v>
      </c>
      <c r="C9" s="43" t="s">
        <v>16</v>
      </c>
      <c r="D9" s="44"/>
      <c r="E9" s="44"/>
      <c r="F9" s="44"/>
      <c r="G9" s="45"/>
      <c r="H9" s="38" t="s">
        <v>24</v>
      </c>
      <c r="I9" s="49" t="s">
        <v>29</v>
      </c>
      <c r="J9" s="49" t="s">
        <v>34</v>
      </c>
      <c r="K9" s="38" t="s">
        <v>33</v>
      </c>
    </row>
    <row r="10" spans="1:11" ht="18" customHeight="1">
      <c r="A10" s="53"/>
      <c r="B10" s="55"/>
      <c r="C10" s="46"/>
      <c r="D10" s="47"/>
      <c r="E10" s="47"/>
      <c r="F10" s="47"/>
      <c r="G10" s="48"/>
      <c r="H10" s="39"/>
      <c r="I10" s="50"/>
      <c r="J10" s="50"/>
      <c r="K10" s="39"/>
    </row>
    <row r="11" spans="1:11" ht="86.25" customHeight="1">
      <c r="A11" s="53"/>
      <c r="B11" s="56"/>
      <c r="C11" s="20" t="s">
        <v>22</v>
      </c>
      <c r="D11" s="34" t="s">
        <v>27</v>
      </c>
      <c r="E11" s="34" t="s">
        <v>27</v>
      </c>
      <c r="F11" s="34" t="s">
        <v>28</v>
      </c>
      <c r="G11" s="20" t="s">
        <v>6</v>
      </c>
      <c r="H11" s="52"/>
      <c r="I11" s="51"/>
      <c r="J11" s="51"/>
      <c r="K11" s="40"/>
    </row>
    <row r="12" spans="1:11" ht="34.5" customHeight="1">
      <c r="A12" s="16">
        <v>1</v>
      </c>
      <c r="B12" s="18" t="s">
        <v>10</v>
      </c>
      <c r="C12" s="21">
        <v>214000</v>
      </c>
      <c r="D12" s="21">
        <v>208000</v>
      </c>
      <c r="E12" s="21">
        <v>220272</v>
      </c>
      <c r="F12" s="21">
        <v>183000</v>
      </c>
      <c r="G12" s="21" t="s">
        <v>25</v>
      </c>
      <c r="H12" s="21">
        <v>154000</v>
      </c>
      <c r="I12" s="21">
        <v>154000</v>
      </c>
      <c r="J12" s="21">
        <v>154000</v>
      </c>
      <c r="K12" s="21">
        <v>189000</v>
      </c>
    </row>
    <row r="13" spans="1:11" ht="49.5" hidden="1" customHeight="1">
      <c r="A13" s="16">
        <v>2</v>
      </c>
      <c r="B13" s="30" t="s">
        <v>31</v>
      </c>
      <c r="C13" s="21">
        <f>SUM(C16:C16)</f>
        <v>0</v>
      </c>
      <c r="D13" s="21">
        <f>D15+D16</f>
        <v>40000</v>
      </c>
      <c r="E13" s="21">
        <f>E15+E16</f>
        <v>261000</v>
      </c>
      <c r="F13" s="21">
        <f>F15+F16</f>
        <v>261000</v>
      </c>
      <c r="G13" s="21" t="s">
        <v>7</v>
      </c>
      <c r="H13" s="21">
        <v>631.1</v>
      </c>
      <c r="I13" s="21">
        <f>I15+I16</f>
        <v>40631.1</v>
      </c>
      <c r="J13" s="21">
        <f>J15+J16</f>
        <v>261631.1</v>
      </c>
      <c r="K13" s="21">
        <f>K15+K16</f>
        <v>261631.1</v>
      </c>
    </row>
    <row r="14" spans="1:11" s="33" customFormat="1" ht="14.25" customHeight="1">
      <c r="A14" s="16"/>
      <c r="B14" s="30" t="s">
        <v>30</v>
      </c>
      <c r="C14" s="21"/>
      <c r="D14" s="21"/>
      <c r="E14" s="21"/>
      <c r="F14" s="21"/>
      <c r="G14" s="21"/>
      <c r="H14" s="21"/>
      <c r="I14" s="21"/>
      <c r="J14" s="21"/>
      <c r="K14" s="21"/>
    </row>
    <row r="15" spans="1:11" s="33" customFormat="1" ht="47.25" hidden="1" customHeight="1">
      <c r="A15" s="16"/>
      <c r="B15" s="30" t="s">
        <v>2</v>
      </c>
      <c r="C15" s="21"/>
      <c r="D15" s="21"/>
      <c r="E15" s="21">
        <v>113000</v>
      </c>
      <c r="F15" s="21">
        <v>113000</v>
      </c>
      <c r="G15" s="21"/>
      <c r="H15" s="21"/>
      <c r="I15" s="21">
        <v>631.1</v>
      </c>
      <c r="J15" s="21">
        <v>113631.1</v>
      </c>
      <c r="K15" s="21">
        <v>113631.1</v>
      </c>
    </row>
    <row r="16" spans="1:11" s="27" customFormat="1" ht="96" hidden="1" customHeight="1">
      <c r="A16" s="16"/>
      <c r="B16" s="30" t="s">
        <v>32</v>
      </c>
      <c r="C16" s="21">
        <v>0</v>
      </c>
      <c r="D16" s="21">
        <v>40000</v>
      </c>
      <c r="E16" s="21">
        <v>148000</v>
      </c>
      <c r="F16" s="21">
        <v>148000</v>
      </c>
      <c r="G16" s="31" t="s">
        <v>23</v>
      </c>
      <c r="H16" s="21">
        <v>0</v>
      </c>
      <c r="I16" s="21">
        <v>40000</v>
      </c>
      <c r="J16" s="21">
        <v>148000</v>
      </c>
      <c r="K16" s="21">
        <v>148000</v>
      </c>
    </row>
    <row r="17" spans="1:11" ht="24.75" customHeight="1">
      <c r="A17" s="10"/>
      <c r="B17" s="11" t="s">
        <v>3</v>
      </c>
      <c r="C17" s="22">
        <f>SUM(C12:C13)</f>
        <v>214000</v>
      </c>
      <c r="D17" s="22">
        <f>SUM(D12:D13)</f>
        <v>248000</v>
      </c>
      <c r="E17" s="22">
        <f>SUM(E12:E13)</f>
        <v>481272</v>
      </c>
      <c r="F17" s="22">
        <f>SUM(F12:F13)</f>
        <v>444000</v>
      </c>
      <c r="G17" s="22"/>
      <c r="H17" s="22">
        <f>SUM(H12:H13)</f>
        <v>154631.1</v>
      </c>
      <c r="I17" s="22">
        <f>SUM(I12:I13)</f>
        <v>194631.1</v>
      </c>
      <c r="J17" s="22">
        <f>SUM(J12:J13)</f>
        <v>415631.1</v>
      </c>
      <c r="K17" s="22">
        <f>SUM(K12:K13)</f>
        <v>450631.1</v>
      </c>
    </row>
  </sheetData>
  <mergeCells count="13">
    <mergeCell ref="K9:K11"/>
    <mergeCell ref="A7:G7"/>
    <mergeCell ref="C9:G10"/>
    <mergeCell ref="J9:J11"/>
    <mergeCell ref="I9:I11"/>
    <mergeCell ref="H9:H11"/>
    <mergeCell ref="A9:A11"/>
    <mergeCell ref="B9:B11"/>
    <mergeCell ref="A1:J1"/>
    <mergeCell ref="A2:J2"/>
    <mergeCell ref="A3:J3"/>
    <mergeCell ref="H4:J4"/>
    <mergeCell ref="A6:J6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workbookViewId="0">
      <selection activeCell="A4" sqref="A4:H4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57" t="s">
        <v>5</v>
      </c>
      <c r="B1" s="58"/>
      <c r="C1" s="58"/>
      <c r="D1" s="58"/>
      <c r="E1" s="58"/>
      <c r="F1" s="58"/>
      <c r="G1" s="58"/>
      <c r="H1" s="58"/>
    </row>
    <row r="2" spans="1:8">
      <c r="A2" s="36" t="s">
        <v>17</v>
      </c>
      <c r="B2" s="59"/>
      <c r="C2" s="59"/>
      <c r="D2" s="59"/>
      <c r="E2" s="59"/>
      <c r="F2" s="59"/>
      <c r="G2" s="59"/>
      <c r="H2" s="59"/>
    </row>
    <row r="3" spans="1:8">
      <c r="A3" s="36" t="s">
        <v>18</v>
      </c>
      <c r="B3" s="59"/>
      <c r="C3" s="59"/>
      <c r="D3" s="59"/>
      <c r="E3" s="59"/>
      <c r="F3" s="59"/>
      <c r="G3" s="59"/>
      <c r="H3" s="59"/>
    </row>
    <row r="4" spans="1:8" ht="46.5" customHeight="1">
      <c r="A4" s="60" t="s">
        <v>19</v>
      </c>
      <c r="B4" s="61"/>
      <c r="C4" s="61"/>
      <c r="D4" s="61"/>
      <c r="E4" s="61"/>
      <c r="F4" s="61"/>
      <c r="G4" s="62"/>
      <c r="H4" s="62"/>
    </row>
    <row r="5" spans="1:8">
      <c r="A5" s="41"/>
      <c r="B5" s="71"/>
      <c r="C5" s="71"/>
      <c r="D5" s="71"/>
      <c r="E5" s="71"/>
      <c r="F5" s="71"/>
      <c r="G5" s="8"/>
    </row>
    <row r="6" spans="1:8" ht="11.25" hidden="1" customHeight="1"/>
    <row r="7" spans="1:8" ht="14.25" customHeight="1">
      <c r="A7" s="66" t="s">
        <v>1</v>
      </c>
      <c r="B7" s="54" t="s">
        <v>0</v>
      </c>
      <c r="C7" s="43" t="s">
        <v>15</v>
      </c>
      <c r="D7" s="69"/>
      <c r="E7" s="69"/>
      <c r="F7" s="63"/>
      <c r="G7" s="43" t="s">
        <v>9</v>
      </c>
      <c r="H7" s="63"/>
    </row>
    <row r="8" spans="1:8" ht="24" customHeight="1">
      <c r="A8" s="67"/>
      <c r="B8" s="55"/>
      <c r="C8" s="64"/>
      <c r="D8" s="70"/>
      <c r="E8" s="70"/>
      <c r="F8" s="65"/>
      <c r="G8" s="64"/>
      <c r="H8" s="65"/>
    </row>
    <row r="9" spans="1:8" ht="57.75" customHeight="1">
      <c r="A9" s="68"/>
      <c r="B9" s="56"/>
      <c r="C9" s="14" t="s">
        <v>12</v>
      </c>
      <c r="D9" s="14" t="s">
        <v>6</v>
      </c>
      <c r="E9" s="14" t="s">
        <v>13</v>
      </c>
      <c r="F9" s="14" t="s">
        <v>6</v>
      </c>
      <c r="G9" s="14" t="s">
        <v>11</v>
      </c>
      <c r="H9" s="15" t="s">
        <v>14</v>
      </c>
    </row>
    <row r="10" spans="1:8" ht="16.899999999999999" hidden="1" customHeight="1">
      <c r="A10" s="3">
        <v>1</v>
      </c>
      <c r="B10" s="4" t="s">
        <v>4</v>
      </c>
      <c r="C10" s="4">
        <v>0</v>
      </c>
      <c r="D10" s="4">
        <v>28130.6</v>
      </c>
      <c r="E10" s="6">
        <v>0</v>
      </c>
      <c r="F10" s="7">
        <v>4500</v>
      </c>
      <c r="G10" s="7"/>
      <c r="H10" s="9"/>
    </row>
    <row r="11" spans="1:8" ht="37.5" customHeight="1">
      <c r="A11" s="12">
        <v>1</v>
      </c>
      <c r="B11" s="17" t="s">
        <v>10</v>
      </c>
      <c r="C11" s="21">
        <v>160000</v>
      </c>
      <c r="D11" s="21" t="s">
        <v>7</v>
      </c>
      <c r="E11" s="21">
        <v>140000</v>
      </c>
      <c r="F11" s="21" t="s">
        <v>8</v>
      </c>
      <c r="G11" s="21">
        <v>-60000</v>
      </c>
      <c r="H11" s="23">
        <v>-100000</v>
      </c>
    </row>
    <row r="12" spans="1:8" ht="52.5" customHeight="1">
      <c r="A12" s="12">
        <v>2</v>
      </c>
      <c r="B12" s="19" t="s">
        <v>2</v>
      </c>
      <c r="C12" s="21">
        <v>0</v>
      </c>
      <c r="D12" s="21" t="s">
        <v>7</v>
      </c>
      <c r="E12" s="21">
        <v>0</v>
      </c>
      <c r="F12" s="21" t="s">
        <v>7</v>
      </c>
      <c r="G12" s="21">
        <v>-46450.6</v>
      </c>
      <c r="H12" s="23">
        <v>-31985.8</v>
      </c>
    </row>
    <row r="13" spans="1:8" ht="25.5" customHeight="1">
      <c r="A13" s="9"/>
      <c r="B13" s="5" t="s">
        <v>3</v>
      </c>
      <c r="C13" s="24">
        <f>SUM(C11:C12)</f>
        <v>160000</v>
      </c>
      <c r="D13" s="24"/>
      <c r="E13" s="24">
        <f>SUM(E11:E12)</f>
        <v>140000</v>
      </c>
      <c r="F13" s="25"/>
      <c r="G13" s="24">
        <f>SUM(G11:G12)</f>
        <v>-106450.6</v>
      </c>
      <c r="H13" s="26">
        <f>SUM(H11:H12)</f>
        <v>-131985.79999999999</v>
      </c>
    </row>
  </sheetData>
  <mergeCells count="9">
    <mergeCell ref="A1:H1"/>
    <mergeCell ref="A2:H2"/>
    <mergeCell ref="A3:H3"/>
    <mergeCell ref="A4:H4"/>
    <mergeCell ref="G7:H8"/>
    <mergeCell ref="A7:A9"/>
    <mergeCell ref="B7:B9"/>
    <mergeCell ref="C7:F8"/>
    <mergeCell ref="A5:F5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2024-06-14T09:01:24Z</cp:lastPrinted>
  <dcterms:created xsi:type="dcterms:W3CDTF">2016-03-29T11:31:48Z</dcterms:created>
  <dcterms:modified xsi:type="dcterms:W3CDTF">2024-10-16T11:16:13Z</dcterms:modified>
</cp:coreProperties>
</file>