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16" windowHeight="6720" activeTab="1"/>
  </bookViews>
  <sheets>
    <sheet name="ф5" sheetId="18" r:id="rId1"/>
    <sheet name="ф6" sheetId="19" r:id="rId2"/>
  </sheets>
  <calcPr calcId="145621" refMode="R1C1"/>
</workbook>
</file>

<file path=xl/calcChain.xml><?xml version="1.0" encoding="utf-8"?>
<calcChain xmlns="http://schemas.openxmlformats.org/spreadsheetml/2006/main">
  <c r="T22" i="18" l="1"/>
  <c r="T21" i="18" s="1"/>
  <c r="M19" i="19" s="1"/>
  <c r="M17" i="19" s="1"/>
  <c r="M16" i="19" s="1"/>
  <c r="S22" i="18"/>
  <c r="S21" i="18"/>
  <c r="L19" i="19" s="1"/>
  <c r="L17" i="19" s="1"/>
  <c r="L16" i="19" s="1"/>
  <c r="R22" i="18"/>
  <c r="R21" i="18" s="1"/>
  <c r="K19" i="19" s="1"/>
  <c r="K17" i="19" s="1"/>
  <c r="K16" i="19" s="1"/>
  <c r="Q22" i="18"/>
  <c r="Q21" i="18" s="1"/>
  <c r="J19" i="19" s="1"/>
  <c r="J17" i="19" s="1"/>
  <c r="J16" i="19" s="1"/>
  <c r="M22" i="18"/>
  <c r="M21" i="18" s="1"/>
  <c r="F19" i="19" s="1"/>
  <c r="F17" i="19" s="1"/>
  <c r="F16" i="19" s="1"/>
  <c r="N22" i="18"/>
  <c r="N21" i="18"/>
  <c r="G19" i="19" s="1"/>
  <c r="G17" i="19" s="1"/>
  <c r="G16" i="19" s="1"/>
  <c r="O22" i="18"/>
  <c r="O21" i="18" s="1"/>
  <c r="H19" i="19" s="1"/>
  <c r="H17" i="19" s="1"/>
  <c r="H16" i="19" s="1"/>
  <c r="P22" i="18"/>
  <c r="P21" i="18"/>
  <c r="I19" i="19" s="1"/>
  <c r="I17" i="19" s="1"/>
  <c r="I16" i="19" s="1"/>
  <c r="U22" i="18"/>
  <c r="U21" i="18" s="1"/>
  <c r="N19" i="19" s="1"/>
  <c r="N17" i="19" s="1"/>
  <c r="N16" i="19" s="1"/>
  <c r="E20" i="19"/>
  <c r="E21" i="19"/>
  <c r="E22" i="19"/>
  <c r="E23" i="19"/>
  <c r="E16" i="19" l="1"/>
  <c r="E19" i="19"/>
  <c r="E17" i="19"/>
</calcChain>
</file>

<file path=xl/sharedStrings.xml><?xml version="1.0" encoding="utf-8"?>
<sst xmlns="http://schemas.openxmlformats.org/spreadsheetml/2006/main" count="82" uniqueCount="56">
  <si>
    <t>03</t>
  </si>
  <si>
    <t>Управление культуры, спорта и молодежной политики Администрации города Воткинска</t>
  </si>
  <si>
    <t>Код аналитической программной классификации</t>
  </si>
  <si>
    <t>Пп</t>
  </si>
  <si>
    <t>ОМ</t>
  </si>
  <si>
    <t>М</t>
  </si>
  <si>
    <t>МП</t>
  </si>
  <si>
    <t>Показатель применения меры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</si>
  <si>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</si>
  <si>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</si>
  <si>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</si>
  <si>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</si>
  <si>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ГРБС</t>
  </si>
  <si>
    <t>Рз</t>
  </si>
  <si>
    <t>Пр</t>
  </si>
  <si>
    <t>ЦС</t>
  </si>
  <si>
    <t>ВР</t>
  </si>
  <si>
    <t>Всего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</si>
  <si>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</si>
  <si>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</si>
  <si>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</si>
  <si>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</si>
  <si>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И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</si>
  <si>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</si>
  <si>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</si>
  <si>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</si>
  <si>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</si>
  <si>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3) иные источники</t>
  </si>
  <si>
    <t>2)  средства бюджетов других уровней бюджетной системы Российской Федерации, планируемые к привлечению</t>
  </si>
  <si>
    <t>2020 год</t>
  </si>
  <si>
    <t>2024 год</t>
  </si>
  <si>
    <t>2021 год</t>
  </si>
  <si>
    <t>2022 год</t>
  </si>
  <si>
    <t>2023 год</t>
  </si>
  <si>
    <t>ИТОГО</t>
  </si>
  <si>
    <t>Прогнозная (справочная) оценка ресурсного обеспечения  реализации муниципальной программы за счет всех источников финансирования</t>
  </si>
  <si>
    <t xml:space="preserve">к муниципальной программе </t>
  </si>
  <si>
    <t xml:space="preserve">Всего </t>
  </si>
  <si>
    <t>Ресурсное обеспечение реализации муниципальной программы за счет средств бюджета городского округа</t>
  </si>
  <si>
    <t>06</t>
  </si>
  <si>
    <t>04</t>
  </si>
  <si>
    <t>13</t>
  </si>
  <si>
    <t xml:space="preserve">Формирование у подростков и молодежи мотивации к ведению здорового образа жизни </t>
  </si>
  <si>
    <t>Информирование населения о последствиях злоупотребления наркотическими средствами</t>
  </si>
  <si>
    <t>14</t>
  </si>
  <si>
    <t>2025 год</t>
  </si>
  <si>
    <t>2026 год</t>
  </si>
  <si>
    <t>2027 год</t>
  </si>
  <si>
    <t>2028 год</t>
  </si>
  <si>
    <t>"Приложение  №6</t>
  </si>
  <si>
    <t xml:space="preserve">            ".</t>
  </si>
  <si>
    <t>"Приложение  №5</t>
  </si>
  <si>
    <t xml:space="preserve">«Комплексные меры противодействия злоупотреблению наркотиками и их незаконному обороту » </t>
  </si>
  <si>
    <t xml:space="preserve">«Комплексные меры противодействия злоупотреблению наркотиками и их незаконному обороту» </t>
  </si>
  <si>
    <t>Приложение 1
 к постановлению Администрации города Воткинска от 27.03.2026 № 326</t>
  </si>
  <si>
    <t>Приложение 2
к постановлению 
Администрации города Воткинска от 27.03.2026 № 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</si>
</sst>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Calibri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Fill="1" applyAlignment="1"/>
    <xf numFmtId="0" fontId="12" fillId="0" borderId="0" xfId="0" applyFont="1"/>
    <xf numFmtId="0" fontId="13" fillId="0" borderId="0" xfId="0" applyFont="1"/>
    <xf numFmtId="0" fontId="7" fillId="0" borderId="0" xfId="0" applyFont="1" applyFill="1"/>
    <xf numFmtId="0" fontId="8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14" fillId="0" borderId="0" xfId="0" applyFont="1"/>
    <xf numFmtId="0" fontId="15" fillId="0" borderId="0" xfId="0" applyFont="1"/>
    <xf numFmtId="165" fontId="2" fillId="0" borderId="1" xfId="0" applyNumberFormat="1" applyFont="1" applyFill="1" applyBorder="1" applyAlignment="1">
      <alignment horizontal="right" vertical="center"/>
    </xf>
    <xf numFmtId="0" fontId="11" fillId="0" borderId="0" xfId="0" applyFont="1"/>
    <xf numFmtId="0" fontId="1" fillId="0" borderId="1" xfId="0" applyFont="1" applyFill="1" applyBorder="1" applyAlignment="1">
      <alignment vertical="top" wrapText="1"/>
    </xf>
    <xf numFmtId="0" fontId="15" fillId="0" borderId="0" xfId="0" applyFont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wrapText="1" indent="3"/>
    </xf>
    <xf numFmtId="164" fontId="1" fillId="2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vertical="top"/>
    </xf>
    <xf numFmtId="49" fontId="2" fillId="0" borderId="1" xfId="0" applyNumberFormat="1" applyFont="1" applyFill="1" applyBorder="1" applyAlignment="1">
      <alignment vertical="top"/>
    </xf>
    <xf numFmtId="165" fontId="1" fillId="0" borderId="1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165" fontId="11" fillId="0" borderId="1" xfId="0" applyNumberFormat="1" applyFont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6" fillId="0" borderId="0" xfId="0" applyFont="1" applyAlignment="1">
      <alignment wrapText="1"/>
    </xf>
    <xf numFmtId="0" fontId="17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U25"/>
  <sheetViews>
    <sheetView view="pageBreakPreview" zoomScaleNormal="100" zoomScaleSheetLayoutView="100" workbookViewId="0">
      <selection activeCell="N3" sqref="N3:R5"/>
    </sheetView>
  </sheetViews>
  <sheetFormatPr defaultColWidth="9.109375" defaultRowHeight="13.8" x14ac:dyDescent="0.25"/>
  <cols>
    <col min="1" max="5" width="3.33203125" style="11" customWidth="1"/>
    <col min="6" max="6" width="21.6640625" style="11" customWidth="1"/>
    <col min="7" max="7" width="20" style="11" customWidth="1"/>
    <col min="8" max="8" width="6.109375" style="11" customWidth="1"/>
    <col min="9" max="9" width="4.6640625" style="11" customWidth="1"/>
    <col min="10" max="10" width="4.44140625" style="11" customWidth="1"/>
    <col min="11" max="11" width="11.88671875" style="11" customWidth="1"/>
    <col min="12" max="12" width="8.5546875" style="11" customWidth="1"/>
    <col min="13" max="19" width="8.6640625" style="11" customWidth="1"/>
    <col min="20" max="16384" width="9.109375" style="11"/>
  </cols>
  <sheetData>
    <row r="3" spans="1:21" x14ac:dyDescent="0.25">
      <c r="N3" s="62" t="s">
        <v>54</v>
      </c>
      <c r="O3" s="62"/>
      <c r="P3" s="62"/>
      <c r="Q3" s="62"/>
      <c r="R3" s="62"/>
    </row>
    <row r="4" spans="1:21" x14ac:dyDescent="0.25">
      <c r="N4" s="62"/>
      <c r="O4" s="62"/>
      <c r="P4" s="62"/>
      <c r="Q4" s="62"/>
      <c r="R4" s="62"/>
    </row>
    <row r="5" spans="1:21" x14ac:dyDescent="0.25">
      <c r="N5" s="62"/>
      <c r="O5" s="62"/>
      <c r="P5" s="62"/>
      <c r="Q5" s="62"/>
      <c r="R5" s="62"/>
    </row>
    <row r="6" spans="1:21" x14ac:dyDescent="0.25">
      <c r="N6" s="45"/>
      <c r="O6" s="45"/>
      <c r="P6" s="45"/>
      <c r="Q6" s="45"/>
      <c r="R6" s="45"/>
    </row>
    <row r="7" spans="1:21" s="19" customFormat="1" ht="13.9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1" t="s">
        <v>51</v>
      </c>
      <c r="O7" s="51"/>
      <c r="P7" s="51"/>
      <c r="Q7" s="51"/>
      <c r="R7" s="51"/>
      <c r="S7" s="51"/>
    </row>
    <row r="8" spans="1:21" s="19" customFormat="1" ht="13.95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6" t="s">
        <v>36</v>
      </c>
      <c r="O8" s="66"/>
      <c r="P8" s="66"/>
      <c r="Q8" s="66"/>
      <c r="R8" s="66"/>
      <c r="S8" s="66"/>
    </row>
    <row r="9" spans="1:21" s="19" customFormat="1" ht="34.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46" t="s">
        <v>53</v>
      </c>
      <c r="O9" s="46"/>
      <c r="P9" s="46"/>
      <c r="Q9" s="46"/>
      <c r="R9" s="46"/>
      <c r="S9" s="46"/>
    </row>
    <row r="10" spans="1:21" s="19" customFormat="1" ht="14.4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1"/>
      <c r="O10" s="51"/>
      <c r="P10" s="51"/>
      <c r="Q10" s="38"/>
      <c r="R10" s="38"/>
      <c r="S10" s="29"/>
    </row>
    <row r="11" spans="1:21" s="19" customFormat="1" ht="18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29"/>
      <c r="O11" s="29"/>
      <c r="P11" s="29"/>
      <c r="Q11" s="29"/>
      <c r="R11" s="29"/>
      <c r="S11" s="29"/>
    </row>
    <row r="12" spans="1:21" s="19" customFormat="1" ht="13.9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21" s="13" customFormat="1" ht="14.1" customHeight="1" x14ac:dyDescent="0.3">
      <c r="A13" s="63" t="s">
        <v>38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</row>
    <row r="14" spans="1:21" s="8" customFormat="1" ht="19.5" customHeight="1" x14ac:dyDescent="0.3">
      <c r="A14" s="64" t="s">
        <v>52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spans="1:21" s="8" customFormat="1" ht="16.2" customHeight="1" x14ac:dyDescent="0.3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</row>
    <row r="16" spans="1:21" s="19" customFormat="1" ht="14.1" customHeight="1" x14ac:dyDescent="0.3">
      <c r="A16" s="12"/>
      <c r="B16" s="12"/>
      <c r="C16" s="12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21" s="18" customFormat="1" ht="24.75" customHeight="1" x14ac:dyDescent="0.2">
      <c r="A17" s="54" t="s">
        <v>2</v>
      </c>
      <c r="B17" s="55"/>
      <c r="C17" s="55"/>
      <c r="D17" s="55"/>
      <c r="E17" s="56"/>
      <c r="F17" s="52" t="s">
        <v>8</v>
      </c>
      <c r="G17" s="52" t="s">
        <v>9</v>
      </c>
      <c r="H17" s="52" t="s">
        <v>10</v>
      </c>
      <c r="I17" s="52"/>
      <c r="J17" s="52"/>
      <c r="K17" s="52"/>
      <c r="L17" s="52"/>
      <c r="M17" s="52" t="s">
        <v>11</v>
      </c>
      <c r="N17" s="52"/>
      <c r="O17" s="52"/>
      <c r="P17" s="52"/>
      <c r="Q17" s="52"/>
      <c r="R17" s="52"/>
      <c r="S17" s="52"/>
      <c r="T17" s="52"/>
      <c r="U17" s="52"/>
    </row>
    <row r="18" spans="1:21" s="18" customFormat="1" ht="18.75" customHeight="1" x14ac:dyDescent="0.2">
      <c r="A18" s="57"/>
      <c r="B18" s="58"/>
      <c r="C18" s="58"/>
      <c r="D18" s="58"/>
      <c r="E18" s="59"/>
      <c r="F18" s="52"/>
      <c r="G18" s="52"/>
      <c r="H18" s="49" t="s">
        <v>12</v>
      </c>
      <c r="I18" s="49" t="s">
        <v>13</v>
      </c>
      <c r="J18" s="49" t="s">
        <v>14</v>
      </c>
      <c r="K18" s="49" t="s">
        <v>15</v>
      </c>
      <c r="L18" s="49" t="s">
        <v>16</v>
      </c>
      <c r="M18" s="49" t="s">
        <v>29</v>
      </c>
      <c r="N18" s="49" t="s">
        <v>31</v>
      </c>
      <c r="O18" s="49" t="s">
        <v>32</v>
      </c>
      <c r="P18" s="49" t="s">
        <v>33</v>
      </c>
      <c r="Q18" s="52" t="s">
        <v>30</v>
      </c>
      <c r="R18" s="52" t="s">
        <v>45</v>
      </c>
      <c r="S18" s="52" t="s">
        <v>46</v>
      </c>
      <c r="T18" s="52" t="s">
        <v>47</v>
      </c>
      <c r="U18" s="52" t="s">
        <v>48</v>
      </c>
    </row>
    <row r="19" spans="1:21" s="18" customFormat="1" ht="21" customHeight="1" x14ac:dyDescent="0.2">
      <c r="A19" s="1" t="s">
        <v>6</v>
      </c>
      <c r="B19" s="1" t="s">
        <v>3</v>
      </c>
      <c r="C19" s="1" t="s">
        <v>4</v>
      </c>
      <c r="D19" s="1" t="s">
        <v>5</v>
      </c>
      <c r="E19" s="1" t="s">
        <v>22</v>
      </c>
      <c r="F19" s="52" t="s">
        <v>7</v>
      </c>
      <c r="G19" s="52"/>
      <c r="H19" s="50"/>
      <c r="I19" s="50"/>
      <c r="J19" s="50"/>
      <c r="K19" s="50"/>
      <c r="L19" s="50"/>
      <c r="M19" s="50"/>
      <c r="N19" s="50"/>
      <c r="O19" s="50"/>
      <c r="P19" s="50"/>
      <c r="Q19" s="52"/>
      <c r="R19" s="52"/>
      <c r="S19" s="52"/>
      <c r="T19" s="52"/>
      <c r="U19" s="52"/>
    </row>
    <row r="20" spans="1:21" s="18" customFormat="1" ht="17.25" customHeight="1" x14ac:dyDescent="0.2">
      <c r="A20" s="1">
        <v>1</v>
      </c>
      <c r="B20" s="1">
        <v>2</v>
      </c>
      <c r="C20" s="1">
        <v>3</v>
      </c>
      <c r="D20" s="1">
        <v>4</v>
      </c>
      <c r="E20" s="6">
        <v>5</v>
      </c>
      <c r="F20" s="1">
        <v>6</v>
      </c>
      <c r="G20" s="1">
        <v>7</v>
      </c>
      <c r="H20" s="1">
        <v>8</v>
      </c>
      <c r="I20" s="1">
        <v>9</v>
      </c>
      <c r="J20" s="1">
        <v>10</v>
      </c>
      <c r="K20" s="1">
        <v>11</v>
      </c>
      <c r="L20" s="1">
        <v>12</v>
      </c>
      <c r="M20" s="1">
        <v>13</v>
      </c>
      <c r="N20" s="1">
        <v>14</v>
      </c>
      <c r="O20" s="1">
        <v>15</v>
      </c>
      <c r="P20" s="1">
        <v>16</v>
      </c>
      <c r="Q20" s="1">
        <v>17</v>
      </c>
      <c r="R20" s="1">
        <v>18</v>
      </c>
      <c r="S20" s="1">
        <v>19</v>
      </c>
      <c r="T20" s="1">
        <v>20</v>
      </c>
      <c r="U20" s="1">
        <v>21</v>
      </c>
    </row>
    <row r="21" spans="1:21" s="21" customFormat="1" ht="15" customHeight="1" x14ac:dyDescent="0.2">
      <c r="A21" s="53" t="s">
        <v>41</v>
      </c>
      <c r="B21" s="53"/>
      <c r="C21" s="53"/>
      <c r="D21" s="53"/>
      <c r="E21" s="60"/>
      <c r="F21" s="47" t="s">
        <v>52</v>
      </c>
      <c r="G21" s="16" t="s">
        <v>17</v>
      </c>
      <c r="H21" s="17"/>
      <c r="I21" s="17"/>
      <c r="J21" s="17"/>
      <c r="K21" s="17"/>
      <c r="L21" s="17"/>
      <c r="M21" s="20">
        <f t="shared" ref="M21:U21" si="0">M22</f>
        <v>100</v>
      </c>
      <c r="N21" s="20">
        <f t="shared" si="0"/>
        <v>80</v>
      </c>
      <c r="O21" s="20">
        <f t="shared" si="0"/>
        <v>80</v>
      </c>
      <c r="P21" s="20">
        <f t="shared" si="0"/>
        <v>80</v>
      </c>
      <c r="Q21" s="20">
        <f t="shared" si="0"/>
        <v>80</v>
      </c>
      <c r="R21" s="20">
        <f t="shared" si="0"/>
        <v>77.900000000000006</v>
      </c>
      <c r="S21" s="20">
        <f t="shared" si="0"/>
        <v>80</v>
      </c>
      <c r="T21" s="20">
        <f t="shared" si="0"/>
        <v>80</v>
      </c>
      <c r="U21" s="20">
        <f t="shared" si="0"/>
        <v>80</v>
      </c>
    </row>
    <row r="22" spans="1:21" s="21" customFormat="1" ht="89.25" customHeight="1" x14ac:dyDescent="0.2">
      <c r="A22" s="53"/>
      <c r="B22" s="53"/>
      <c r="C22" s="53"/>
      <c r="D22" s="53"/>
      <c r="E22" s="61"/>
      <c r="F22" s="48"/>
      <c r="G22" s="30" t="s">
        <v>1</v>
      </c>
      <c r="H22" s="15">
        <v>938</v>
      </c>
      <c r="I22" s="37"/>
      <c r="J22" s="37"/>
      <c r="K22" s="37"/>
      <c r="L22" s="37"/>
      <c r="M22" s="33">
        <f t="shared" ref="M22:U22" si="1">SUM(M23:M24)</f>
        <v>100</v>
      </c>
      <c r="N22" s="33">
        <f t="shared" si="1"/>
        <v>80</v>
      </c>
      <c r="O22" s="33">
        <f t="shared" si="1"/>
        <v>80</v>
      </c>
      <c r="P22" s="33">
        <f t="shared" si="1"/>
        <v>80</v>
      </c>
      <c r="Q22" s="33">
        <f t="shared" si="1"/>
        <v>80</v>
      </c>
      <c r="R22" s="33">
        <f>SUM(R23:R24)</f>
        <v>77.900000000000006</v>
      </c>
      <c r="S22" s="33">
        <f>SUM(S23:S24)</f>
        <v>80</v>
      </c>
      <c r="T22" s="33">
        <f>SUM(T23:T24)</f>
        <v>80</v>
      </c>
      <c r="U22" s="33">
        <f t="shared" si="1"/>
        <v>80</v>
      </c>
    </row>
    <row r="23" spans="1:21" s="10" customFormat="1" ht="54.75" customHeight="1" x14ac:dyDescent="0.25">
      <c r="A23" s="34" t="s">
        <v>41</v>
      </c>
      <c r="B23" s="34"/>
      <c r="C23" s="34" t="s">
        <v>40</v>
      </c>
      <c r="D23" s="34"/>
      <c r="E23" s="31"/>
      <c r="F23" s="42" t="s">
        <v>42</v>
      </c>
      <c r="G23" s="30" t="s">
        <v>1</v>
      </c>
      <c r="H23" s="15">
        <v>938</v>
      </c>
      <c r="I23" s="36" t="s">
        <v>0</v>
      </c>
      <c r="J23" s="36" t="s">
        <v>44</v>
      </c>
      <c r="K23" s="14">
        <v>1300461950</v>
      </c>
      <c r="L23" s="15">
        <v>240</v>
      </c>
      <c r="M23" s="33">
        <v>76</v>
      </c>
      <c r="N23" s="33">
        <v>45</v>
      </c>
      <c r="O23" s="33">
        <v>45</v>
      </c>
      <c r="P23" s="33">
        <v>45</v>
      </c>
      <c r="Q23" s="33">
        <v>45</v>
      </c>
      <c r="R23" s="33">
        <v>45</v>
      </c>
      <c r="S23" s="33">
        <v>45</v>
      </c>
      <c r="T23" s="33">
        <v>45</v>
      </c>
      <c r="U23" s="33">
        <v>45</v>
      </c>
    </row>
    <row r="24" spans="1:21" s="10" customFormat="1" ht="57.75" customHeight="1" x14ac:dyDescent="0.25">
      <c r="A24" s="35" t="s">
        <v>41</v>
      </c>
      <c r="B24" s="35"/>
      <c r="C24" s="35" t="s">
        <v>39</v>
      </c>
      <c r="D24" s="35"/>
      <c r="E24" s="32"/>
      <c r="F24" s="22" t="s">
        <v>43</v>
      </c>
      <c r="G24" s="30" t="s">
        <v>1</v>
      </c>
      <c r="H24" s="15">
        <v>938</v>
      </c>
      <c r="I24" s="36" t="s">
        <v>0</v>
      </c>
      <c r="J24" s="36" t="s">
        <v>44</v>
      </c>
      <c r="K24" s="14">
        <v>1300661940</v>
      </c>
      <c r="L24" s="15">
        <v>240</v>
      </c>
      <c r="M24" s="33">
        <v>24</v>
      </c>
      <c r="N24" s="33">
        <v>35</v>
      </c>
      <c r="O24" s="33">
        <v>35</v>
      </c>
      <c r="P24" s="33">
        <v>35</v>
      </c>
      <c r="Q24" s="33">
        <v>35</v>
      </c>
      <c r="R24" s="33">
        <v>32.9</v>
      </c>
      <c r="S24" s="33">
        <v>35</v>
      </c>
      <c r="T24" s="33">
        <v>35</v>
      </c>
      <c r="U24" s="33">
        <v>35</v>
      </c>
    </row>
    <row r="25" spans="1:21" x14ac:dyDescent="0.25">
      <c r="U25" s="11" t="s">
        <v>50</v>
      </c>
    </row>
  </sheetData>
  <mergeCells count="33">
    <mergeCell ref="U18:U19"/>
    <mergeCell ref="N3:R5"/>
    <mergeCell ref="A13:U13"/>
    <mergeCell ref="A14:U14"/>
    <mergeCell ref="L18:L19"/>
    <mergeCell ref="N18:N19"/>
    <mergeCell ref="M17:U17"/>
    <mergeCell ref="S18:S19"/>
    <mergeCell ref="A15:S15"/>
    <mergeCell ref="J18:J19"/>
    <mergeCell ref="O18:O19"/>
    <mergeCell ref="T18:T19"/>
    <mergeCell ref="K18:K19"/>
    <mergeCell ref="F17:F19"/>
    <mergeCell ref="N7:S7"/>
    <mergeCell ref="N8:S8"/>
    <mergeCell ref="A21:A22"/>
    <mergeCell ref="B21:B22"/>
    <mergeCell ref="C21:C22"/>
    <mergeCell ref="D21:D22"/>
    <mergeCell ref="A17:E18"/>
    <mergeCell ref="E21:E22"/>
    <mergeCell ref="N9:S9"/>
    <mergeCell ref="F21:F22"/>
    <mergeCell ref="P18:P19"/>
    <mergeCell ref="N10:P10"/>
    <mergeCell ref="H18:H19"/>
    <mergeCell ref="M18:M19"/>
    <mergeCell ref="R18:R19"/>
    <mergeCell ref="Q18:Q19"/>
    <mergeCell ref="H17:L17"/>
    <mergeCell ref="I18:I19"/>
    <mergeCell ref="G17:G19"/>
  </mergeCells>
  <phoneticPr fontId="3" type="noConversion"/>
  <pageMargins left="0.39370078740157483" right="0.39370078740157483" top="0.78740157480314965" bottom="0.3937007874015748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S24"/>
  <sheetViews>
    <sheetView tabSelected="1" workbookViewId="0">
      <selection activeCell="H2" sqref="H2:K2"/>
    </sheetView>
  </sheetViews>
  <sheetFormatPr defaultColWidth="9.109375" defaultRowHeight="13.8" x14ac:dyDescent="0.25"/>
  <cols>
    <col min="1" max="2" width="5.6640625" style="11" customWidth="1"/>
    <col min="3" max="3" width="22.44140625" style="11" customWidth="1"/>
    <col min="4" max="4" width="34.33203125" style="11" customWidth="1"/>
    <col min="5" max="12" width="10.88671875" style="11" customWidth="1"/>
    <col min="13" max="16384" width="9.109375" style="11"/>
  </cols>
  <sheetData>
    <row r="2" spans="1:19" ht="66.75" customHeight="1" x14ac:dyDescent="0.25">
      <c r="H2" s="72" t="s">
        <v>55</v>
      </c>
      <c r="I2" s="72"/>
      <c r="J2" s="72"/>
      <c r="K2" s="72"/>
      <c r="L2" s="44"/>
    </row>
    <row r="4" spans="1:19" s="19" customFormat="1" ht="12.75" customHeight="1" x14ac:dyDescent="0.3">
      <c r="A4" s="13"/>
      <c r="B4" s="13"/>
      <c r="C4" s="13"/>
      <c r="D4" s="13"/>
      <c r="E4" s="13"/>
      <c r="F4" s="13"/>
      <c r="G4" s="13"/>
      <c r="H4" s="51" t="s">
        <v>49</v>
      </c>
      <c r="I4" s="51"/>
      <c r="J4" s="51"/>
      <c r="K4" s="51"/>
      <c r="L4" s="51"/>
    </row>
    <row r="5" spans="1:19" s="19" customFormat="1" ht="12.75" customHeight="1" x14ac:dyDescent="0.3">
      <c r="A5" s="13"/>
      <c r="B5" s="13"/>
      <c r="C5" s="13"/>
      <c r="D5" s="13"/>
      <c r="E5" s="13"/>
      <c r="F5" s="13"/>
      <c r="G5" s="13"/>
      <c r="H5" s="51" t="s">
        <v>36</v>
      </c>
      <c r="I5" s="51"/>
      <c r="J5" s="51"/>
      <c r="K5" s="51"/>
      <c r="L5" s="51"/>
    </row>
    <row r="6" spans="1:19" s="19" customFormat="1" ht="28.5" customHeight="1" x14ac:dyDescent="0.3">
      <c r="A6" s="13"/>
      <c r="B6" s="13"/>
      <c r="C6" s="13"/>
      <c r="D6" s="13"/>
      <c r="E6" s="13"/>
      <c r="F6" s="13"/>
      <c r="G6" s="13"/>
      <c r="H6" s="46" t="s">
        <v>52</v>
      </c>
      <c r="I6" s="46"/>
      <c r="J6" s="46"/>
      <c r="K6" s="46"/>
      <c r="L6" s="46"/>
    </row>
    <row r="7" spans="1:19" s="19" customFormat="1" ht="12.75" customHeight="1" x14ac:dyDescent="0.3">
      <c r="A7" s="13"/>
      <c r="B7" s="13"/>
      <c r="C7" s="13"/>
      <c r="D7" s="13"/>
      <c r="E7" s="13"/>
      <c r="F7" s="13"/>
      <c r="G7" s="13"/>
      <c r="H7" s="51"/>
      <c r="I7" s="51"/>
      <c r="J7" s="51"/>
      <c r="K7" s="51"/>
      <c r="L7" s="51"/>
    </row>
    <row r="8" spans="1:19" s="19" customFormat="1" ht="12.75" customHeight="1" x14ac:dyDescent="0.3">
      <c r="A8" s="13"/>
      <c r="B8" s="13"/>
      <c r="C8" s="13"/>
      <c r="D8" s="13"/>
      <c r="E8" s="13"/>
      <c r="F8" s="13"/>
      <c r="G8" s="13"/>
      <c r="L8" s="23"/>
    </row>
    <row r="9" spans="1:19" s="19" customFormat="1" ht="30.75" customHeight="1" x14ac:dyDescent="0.3">
      <c r="A9" s="76" t="s">
        <v>35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9" s="8" customFormat="1" ht="18" customHeight="1" x14ac:dyDescent="0.3">
      <c r="A10" s="64" t="s">
        <v>52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9"/>
      <c r="P10" s="9"/>
      <c r="Q10" s="9"/>
      <c r="R10" s="9"/>
      <c r="S10" s="9"/>
    </row>
    <row r="11" spans="1:19" s="19" customFormat="1" ht="12" customHeight="1" x14ac:dyDescent="0.3">
      <c r="A11" s="13"/>
      <c r="B11" s="13"/>
      <c r="C11" s="13"/>
      <c r="D11" s="13"/>
      <c r="E11" s="13"/>
      <c r="F11" s="13"/>
      <c r="G11" s="13"/>
    </row>
    <row r="12" spans="1:19" s="24" customFormat="1" ht="21.75" customHeight="1" x14ac:dyDescent="0.2">
      <c r="A12" s="73" t="s">
        <v>2</v>
      </c>
      <c r="B12" s="73"/>
      <c r="C12" s="73" t="s">
        <v>18</v>
      </c>
      <c r="D12" s="73" t="s">
        <v>19</v>
      </c>
      <c r="E12" s="73" t="s">
        <v>20</v>
      </c>
      <c r="F12" s="73"/>
      <c r="G12" s="73"/>
      <c r="H12" s="73"/>
      <c r="I12" s="73"/>
      <c r="J12" s="73"/>
      <c r="K12" s="73"/>
      <c r="L12" s="73"/>
      <c r="M12" s="73"/>
      <c r="N12" s="73"/>
    </row>
    <row r="13" spans="1:19" s="24" customFormat="1" ht="28.5" customHeight="1" x14ac:dyDescent="0.2">
      <c r="A13" s="73"/>
      <c r="B13" s="73"/>
      <c r="C13" s="73" t="s">
        <v>7</v>
      </c>
      <c r="D13" s="73"/>
      <c r="E13" s="73" t="s">
        <v>34</v>
      </c>
      <c r="F13" s="74" t="s">
        <v>29</v>
      </c>
      <c r="G13" s="69" t="s">
        <v>31</v>
      </c>
      <c r="H13" s="69" t="s">
        <v>32</v>
      </c>
      <c r="I13" s="69" t="s">
        <v>33</v>
      </c>
      <c r="J13" s="71" t="s">
        <v>30</v>
      </c>
      <c r="K13" s="71" t="s">
        <v>45</v>
      </c>
      <c r="L13" s="71" t="s">
        <v>46</v>
      </c>
      <c r="M13" s="71" t="s">
        <v>47</v>
      </c>
      <c r="N13" s="71" t="s">
        <v>48</v>
      </c>
    </row>
    <row r="14" spans="1:19" s="24" customFormat="1" ht="14.25" customHeight="1" x14ac:dyDescent="0.2">
      <c r="A14" s="4" t="s">
        <v>6</v>
      </c>
      <c r="B14" s="4" t="s">
        <v>3</v>
      </c>
      <c r="C14" s="73"/>
      <c r="D14" s="73"/>
      <c r="E14" s="73"/>
      <c r="F14" s="75"/>
      <c r="G14" s="70"/>
      <c r="H14" s="70"/>
      <c r="I14" s="70"/>
      <c r="J14" s="71"/>
      <c r="K14" s="71"/>
      <c r="L14" s="71"/>
      <c r="M14" s="71"/>
      <c r="N14" s="71"/>
    </row>
    <row r="15" spans="1:19" s="24" customFormat="1" ht="10.199999999999999" x14ac:dyDescent="0.2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3">
        <v>6</v>
      </c>
      <c r="G15" s="4">
        <v>7</v>
      </c>
      <c r="H15" s="2">
        <v>8</v>
      </c>
      <c r="I15" s="2">
        <v>9</v>
      </c>
      <c r="J15" s="2">
        <v>10</v>
      </c>
      <c r="K15" s="2">
        <v>11</v>
      </c>
      <c r="L15" s="2">
        <v>12</v>
      </c>
      <c r="M15" s="2">
        <v>13</v>
      </c>
      <c r="N15" s="2">
        <v>14</v>
      </c>
    </row>
    <row r="16" spans="1:19" s="10" customFormat="1" ht="15" customHeight="1" x14ac:dyDescent="0.25">
      <c r="A16" s="67" t="s">
        <v>41</v>
      </c>
      <c r="B16" s="67"/>
      <c r="C16" s="68" t="s">
        <v>52</v>
      </c>
      <c r="D16" s="25" t="s">
        <v>37</v>
      </c>
      <c r="E16" s="39">
        <f>SUM(F16:N16)</f>
        <v>737.9</v>
      </c>
      <c r="F16" s="39">
        <f t="shared" ref="F16:N16" si="0">F17+F22+F23</f>
        <v>100</v>
      </c>
      <c r="G16" s="39">
        <f t="shared" si="0"/>
        <v>80</v>
      </c>
      <c r="H16" s="39">
        <f t="shared" si="0"/>
        <v>80</v>
      </c>
      <c r="I16" s="39">
        <f t="shared" si="0"/>
        <v>80</v>
      </c>
      <c r="J16" s="39">
        <f t="shared" si="0"/>
        <v>80</v>
      </c>
      <c r="K16" s="39">
        <f>K17+K22+K23</f>
        <v>77.900000000000006</v>
      </c>
      <c r="L16" s="39">
        <f>L17+L22+L23</f>
        <v>80</v>
      </c>
      <c r="M16" s="39">
        <f>M17+M22+M23</f>
        <v>80</v>
      </c>
      <c r="N16" s="39">
        <f t="shared" si="0"/>
        <v>80</v>
      </c>
    </row>
    <row r="17" spans="1:14" s="10" customFormat="1" ht="12" x14ac:dyDescent="0.25">
      <c r="A17" s="67"/>
      <c r="B17" s="67"/>
      <c r="C17" s="68"/>
      <c r="D17" s="26" t="s">
        <v>23</v>
      </c>
      <c r="E17" s="39">
        <f>SUM(F17:N17)</f>
        <v>737.9</v>
      </c>
      <c r="F17" s="40">
        <f t="shared" ref="F17:N17" si="1">F19+F20+F21</f>
        <v>100</v>
      </c>
      <c r="G17" s="40">
        <f t="shared" si="1"/>
        <v>80</v>
      </c>
      <c r="H17" s="40">
        <f t="shared" si="1"/>
        <v>80</v>
      </c>
      <c r="I17" s="40">
        <f t="shared" si="1"/>
        <v>80</v>
      </c>
      <c r="J17" s="40">
        <f t="shared" si="1"/>
        <v>80</v>
      </c>
      <c r="K17" s="40">
        <f>K19+K20+K21</f>
        <v>77.900000000000006</v>
      </c>
      <c r="L17" s="40">
        <f>L19+L20+L21</f>
        <v>80</v>
      </c>
      <c r="M17" s="40">
        <f>M19+M20+M21</f>
        <v>80</v>
      </c>
      <c r="N17" s="40">
        <f t="shared" si="1"/>
        <v>80</v>
      </c>
    </row>
    <row r="18" spans="1:14" s="10" customFormat="1" ht="12" x14ac:dyDescent="0.25">
      <c r="A18" s="67"/>
      <c r="B18" s="67"/>
      <c r="C18" s="68"/>
      <c r="D18" s="27" t="s">
        <v>21</v>
      </c>
      <c r="E18" s="39"/>
      <c r="F18" s="28"/>
      <c r="G18" s="28"/>
      <c r="H18" s="41"/>
      <c r="I18" s="41"/>
      <c r="J18" s="41"/>
      <c r="K18" s="41"/>
      <c r="L18" s="41"/>
      <c r="M18" s="41"/>
      <c r="N18" s="41"/>
    </row>
    <row r="19" spans="1:14" s="10" customFormat="1" ht="24" x14ac:dyDescent="0.25">
      <c r="A19" s="67"/>
      <c r="B19" s="67"/>
      <c r="C19" s="68"/>
      <c r="D19" s="27" t="s">
        <v>24</v>
      </c>
      <c r="E19" s="39">
        <f>SUM(F19:N19)</f>
        <v>737.9</v>
      </c>
      <c r="F19" s="28">
        <f>ф5!M21</f>
        <v>100</v>
      </c>
      <c r="G19" s="28">
        <f>ф5!N21</f>
        <v>80</v>
      </c>
      <c r="H19" s="28">
        <f>ф5!O21</f>
        <v>80</v>
      </c>
      <c r="I19" s="28">
        <f>ф5!P21</f>
        <v>80</v>
      </c>
      <c r="J19" s="28">
        <f>ф5!Q21</f>
        <v>80</v>
      </c>
      <c r="K19" s="28">
        <f>ф5!R21</f>
        <v>77.900000000000006</v>
      </c>
      <c r="L19" s="28">
        <f>ф5!S21</f>
        <v>80</v>
      </c>
      <c r="M19" s="28">
        <f>ф5!T21</f>
        <v>80</v>
      </c>
      <c r="N19" s="28">
        <f>ф5!U21</f>
        <v>80</v>
      </c>
    </row>
    <row r="20" spans="1:14" s="10" customFormat="1" ht="25.5" customHeight="1" x14ac:dyDescent="0.25">
      <c r="A20" s="67"/>
      <c r="B20" s="67"/>
      <c r="C20" s="68"/>
      <c r="D20" s="27" t="s">
        <v>25</v>
      </c>
      <c r="E20" s="39">
        <f>SUM(F20:N20)</f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</row>
    <row r="21" spans="1:14" s="10" customFormat="1" ht="25.5" customHeight="1" x14ac:dyDescent="0.25">
      <c r="A21" s="67"/>
      <c r="B21" s="67"/>
      <c r="C21" s="68"/>
      <c r="D21" s="27" t="s">
        <v>26</v>
      </c>
      <c r="E21" s="39">
        <f>SUM(F21:N21)</f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</row>
    <row r="22" spans="1:14" s="10" customFormat="1" ht="36" x14ac:dyDescent="0.25">
      <c r="A22" s="67"/>
      <c r="B22" s="67"/>
      <c r="C22" s="68"/>
      <c r="D22" s="26" t="s">
        <v>28</v>
      </c>
      <c r="E22" s="39">
        <f>SUM(F22:N22)</f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</row>
    <row r="23" spans="1:14" s="10" customFormat="1" ht="12" x14ac:dyDescent="0.25">
      <c r="A23" s="67"/>
      <c r="B23" s="67"/>
      <c r="C23" s="68"/>
      <c r="D23" s="26" t="s">
        <v>27</v>
      </c>
      <c r="E23" s="39">
        <f>SUM(F23:N23)</f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</row>
    <row r="24" spans="1:14" x14ac:dyDescent="0.25">
      <c r="N24" s="43" t="s">
        <v>50</v>
      </c>
    </row>
  </sheetData>
  <mergeCells count="24">
    <mergeCell ref="H2:K2"/>
    <mergeCell ref="H7:L7"/>
    <mergeCell ref="J13:J14"/>
    <mergeCell ref="E13:E14"/>
    <mergeCell ref="A12:B13"/>
    <mergeCell ref="C12:C14"/>
    <mergeCell ref="H13:H14"/>
    <mergeCell ref="E12:N12"/>
    <mergeCell ref="H4:L4"/>
    <mergeCell ref="H5:L5"/>
    <mergeCell ref="I13:I14"/>
    <mergeCell ref="N13:N14"/>
    <mergeCell ref="F13:F14"/>
    <mergeCell ref="D12:D14"/>
    <mergeCell ref="K13:K14"/>
    <mergeCell ref="A9:N9"/>
    <mergeCell ref="A10:N10"/>
    <mergeCell ref="H6:L6"/>
    <mergeCell ref="A16:A23"/>
    <mergeCell ref="B16:B23"/>
    <mergeCell ref="C16:C23"/>
    <mergeCell ref="G13:G14"/>
    <mergeCell ref="L13:L14"/>
    <mergeCell ref="M13:M14"/>
  </mergeCells>
  <phoneticPr fontId="3" type="noConversion"/>
  <pageMargins left="0.39370078740157483" right="0.39370078740157483" top="0.78740157480314965" bottom="0.39370078740157483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ф5</vt:lpstr>
      <vt:lpstr>ф6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2019-09-11T06:30:47Z</cp:lastPrinted>
  <dcterms:created xsi:type="dcterms:W3CDTF">2006-09-28T05:33:49Z</dcterms:created>
  <dcterms:modified xsi:type="dcterms:W3CDTF">2026-03-30T07:30:24Z</dcterms:modified>
</cp:coreProperties>
</file>