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E15" i="1"/>
  <c r="D15"/>
  <c r="D22"/>
  <c r="D19"/>
  <c r="D12"/>
  <c r="D10"/>
  <c r="D9" s="1"/>
  <c r="E10"/>
  <c r="E19"/>
  <c r="E22"/>
  <c r="E12"/>
  <c r="E14" l="1"/>
  <c r="D14"/>
  <c r="D8" s="1"/>
  <c r="E9"/>
  <c r="E8" l="1"/>
</calcChain>
</file>

<file path=xl/sharedStrings.xml><?xml version="1.0" encoding="utf-8"?>
<sst xmlns="http://schemas.openxmlformats.org/spreadsheetml/2006/main" count="45" uniqueCount="44">
  <si>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</si>
  <si>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</si>
  <si>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</si>
  <si>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</si>
  <si>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</si>
  <si>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</si>
  <si>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</si>
  <si>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</si>
  <si>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</si>
  <si>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</si>
  <si>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</si>
  <si>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</si>
  <si>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</si>
  <si>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</si>
  <si>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</si>
  <si>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</si>
  <si>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</si>
  <si>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</si>
  <si>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</si>
  <si>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</si>
  <si>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</si>
  <si>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</si>
  <si>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</si>
  <si>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</si>
  <si>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</si>
  <si>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</si>
  <si>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Погашение  кредитов, предоставленных кредитными организациями 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</si>
  <si>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</si>
  <si>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</si>
  <si>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</si>
  <si>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</si>
  <si>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</si>
  <si>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к Решению Воткинской</t>
  </si>
  <si>
    <t>городской Думы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</si>
  <si>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</si>
  <si>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</si>
  <si>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 xml:space="preserve"> 000 01 03 01 00 04 5200 710</t>
  </si>
  <si>
    <t xml:space="preserve"> 000 01 03 01 00 04 5200 810</t>
  </si>
  <si>
    <t xml:space="preserve">  погашение бюджетных кредитов на пополнение остатков средств на едином счете бюджета города Воткинска </t>
  </si>
  <si>
    <t>000 01 02 00 00 00 0000 000</t>
  </si>
  <si>
    <t xml:space="preserve">План             (тыс. руб)            </t>
  </si>
  <si>
    <t xml:space="preserve">Исполнено            (тыс. руб)            </t>
  </si>
  <si>
    <t>от                №</t>
  </si>
  <si>
    <t>Источники внутреннего финансирования дефицита бюджета города Воткинска за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</si>
</sst>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49" fontId="3" fillId="0" borderId="2">
      <alignment horizontal="center" shrinkToFit="1"/>
    </xf>
    <xf numFmtId="0" fontId="3" fillId="0" borderId="3">
      <alignment horizontal="left" wrapText="1"/>
    </xf>
    <xf numFmtId="49" fontId="3" fillId="0" borderId="4">
      <alignment horizontal="center"/>
    </xf>
    <xf numFmtId="4" fontId="3" fillId="0" borderId="5">
      <alignment horizontal="right"/>
    </xf>
    <xf numFmtId="0" fontId="3" fillId="0" borderId="6">
      <alignment horizontal="left" wrapText="1"/>
    </xf>
    <xf numFmtId="49" fontId="3" fillId="0" borderId="7">
      <alignment horizontal="center" wrapText="1"/>
    </xf>
    <xf numFmtId="49" fontId="3" fillId="0" borderId="8">
      <alignment horizontal="center"/>
    </xf>
    <xf numFmtId="0" fontId="3" fillId="0" borderId="9">
      <alignment horizontal="left" wrapText="1"/>
    </xf>
    <xf numFmtId="0" fontId="3" fillId="0" borderId="10">
      <alignment horizontal="left" wrapText="1"/>
    </xf>
    <xf numFmtId="49" fontId="3" fillId="0" borderId="11">
      <alignment horizontal="center" wrapText="1"/>
    </xf>
    <xf numFmtId="49" fontId="3" fillId="0" borderId="2">
      <alignment horizontal="center"/>
    </xf>
    <xf numFmtId="0" fontId="3" fillId="0" borderId="3">
      <alignment horizontal="left" wrapText="1" indent="1"/>
    </xf>
    <xf numFmtId="4" fontId="3" fillId="0" borderId="2">
      <alignment horizontal="right"/>
    </xf>
    <xf numFmtId="0" fontId="3" fillId="0" borderId="6">
      <alignment horizontal="left" wrapText="1" indent="1"/>
    </xf>
    <xf numFmtId="49" fontId="3" fillId="0" borderId="12">
      <alignment horizontal="center" wrapText="1"/>
    </xf>
    <xf numFmtId="0" fontId="3" fillId="0" borderId="9">
      <alignment horizontal="left" wrapText="1" indent="2"/>
    </xf>
    <xf numFmtId="0" fontId="3" fillId="0" borderId="10">
      <alignment horizontal="left" wrapText="1" indent="2"/>
    </xf>
    <xf numFmtId="49" fontId="3" fillId="0" borderId="12">
      <alignment horizontal="left" wrapText="1"/>
    </xf>
    <xf numFmtId="0" fontId="3" fillId="0" borderId="6">
      <alignment horizontal="left" wrapText="1" indent="2"/>
    </xf>
    <xf numFmtId="49" fontId="3" fillId="0" borderId="12">
      <alignment horizontal="center" shrinkToFit="1"/>
    </xf>
  </cellStyleXfs>
  <cellXfs count="34">
    <xf numFmtId="0" fontId="0" fillId="0" borderId="0" xfId="0"/>
    <xf numFmtId="0" fontId="0" fillId="0" borderId="0" xfId="0" applyAlignment="1">
      <alignment vertical="top"/>
    </xf>
    <xf numFmtId="0" fontId="4" fillId="0" borderId="1" xfId="2" applyNumberFormat="1" applyFont="1" applyBorder="1" applyAlignment="1" applyProtection="1">
      <alignment horizontal="left" vertical="top" wrapText="1"/>
    </xf>
    <xf numFmtId="0" fontId="4" fillId="0" borderId="1" xfId="19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1" applyNumberFormat="1" applyFont="1" applyBorder="1" applyAlignment="1" applyProtection="1">
      <alignment horizontal="center" vertical="top" shrinkToFit="1"/>
    </xf>
    <xf numFmtId="49" fontId="5" fillId="0" borderId="1" xfId="1" applyNumberFormat="1" applyFont="1" applyBorder="1" applyAlignment="1" applyProtection="1">
      <alignment horizontal="center" vertical="top" shrinkToFit="1"/>
    </xf>
    <xf numFmtId="0" fontId="0" fillId="0" borderId="0" xfId="0" applyAlignment="1">
      <alignment horizontal="center" vertical="top"/>
    </xf>
    <xf numFmtId="164" fontId="4" fillId="0" borderId="1" xfId="4" applyNumberFormat="1" applyFont="1" applyFill="1" applyBorder="1" applyAlignment="1" applyProtection="1">
      <alignment horizontal="center" vertical="top"/>
    </xf>
    <xf numFmtId="164" fontId="4" fillId="0" borderId="1" xfId="13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/>
    </xf>
    <xf numFmtId="0" fontId="0" fillId="0" borderId="1" xfId="0" applyBorder="1"/>
    <xf numFmtId="164" fontId="6" fillId="0" borderId="1" xfId="0" applyNumberFormat="1" applyFont="1" applyBorder="1" applyAlignment="1">
      <alignment horizontal="center" vertical="top"/>
    </xf>
    <xf numFmtId="3" fontId="0" fillId="0" borderId="0" xfId="0" applyNumberFormat="1"/>
    <xf numFmtId="4" fontId="0" fillId="0" borderId="0" xfId="0" applyNumberFormat="1" applyAlignment="1">
      <alignment vertical="center"/>
    </xf>
    <xf numFmtId="3" fontId="0" fillId="0" borderId="0" xfId="0" applyNumberFormat="1" applyFill="1" applyAlignment="1">
      <alignment wrapText="1"/>
    </xf>
    <xf numFmtId="4" fontId="0" fillId="0" borderId="0" xfId="0" applyNumberFormat="1"/>
    <xf numFmtId="164" fontId="2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 applyProtection="1">
      <alignment horizontal="center" vertical="top" shrinkToFi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center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13" workbookViewId="0">
      <selection activeCell="E27" sqref="E27"/>
    </sheetView>
  </sheetViews>
  <sheetFormatPr defaultRowHeight="15"/>
  <cols>
    <col min="1" max="1" width="5.140625" customWidth="1"/>
    <col min="2" max="2" width="25.28515625" style="10" customWidth="1"/>
    <col min="3" max="3" width="46.7109375" style="1" customWidth="1"/>
    <col min="4" max="4" width="11" customWidth="1"/>
    <col min="5" max="5" width="12.140625" customWidth="1"/>
    <col min="6" max="6" width="10.85546875" customWidth="1"/>
    <col min="7" max="7" width="9.85546875" bestFit="1" customWidth="1"/>
  </cols>
  <sheetData>
    <row r="1" spans="1:7">
      <c r="B1" s="30" t="s">
        <v>6</v>
      </c>
      <c r="C1" s="30"/>
      <c r="D1" s="30"/>
      <c r="E1" s="30"/>
    </row>
    <row r="2" spans="1:7">
      <c r="B2" s="30" t="s">
        <v>32</v>
      </c>
      <c r="C2" s="30"/>
      <c r="D2" s="30"/>
      <c r="E2" s="30"/>
    </row>
    <row r="3" spans="1:7">
      <c r="B3" s="30" t="s">
        <v>33</v>
      </c>
      <c r="C3" s="30"/>
      <c r="D3" s="30"/>
      <c r="E3" s="30"/>
    </row>
    <row r="4" spans="1:7">
      <c r="B4" s="16"/>
      <c r="C4" s="17"/>
      <c r="D4" s="29" t="s">
        <v>42</v>
      </c>
      <c r="E4" s="29"/>
    </row>
    <row r="5" spans="1:7" ht="36" customHeight="1">
      <c r="A5" s="18"/>
      <c r="B5" s="33" t="s">
        <v>43</v>
      </c>
      <c r="C5" s="33"/>
      <c r="D5" s="33"/>
      <c r="E5" s="33"/>
    </row>
    <row r="6" spans="1:7" ht="15" customHeight="1">
      <c r="B6" s="31" t="s">
        <v>0</v>
      </c>
      <c r="C6" s="31" t="s">
        <v>1</v>
      </c>
      <c r="D6" s="31" t="s">
        <v>40</v>
      </c>
      <c r="E6" s="31" t="s">
        <v>41</v>
      </c>
    </row>
    <row r="7" spans="1:7" ht="18" customHeight="1">
      <c r="B7" s="31"/>
      <c r="C7" s="31"/>
      <c r="D7" s="32"/>
      <c r="E7" s="32"/>
    </row>
    <row r="8" spans="1:7" ht="26.25" customHeight="1">
      <c r="B8" s="8" t="s">
        <v>12</v>
      </c>
      <c r="C8" s="2" t="s">
        <v>11</v>
      </c>
      <c r="D8" s="11">
        <f>D9+D14+D23+D24</f>
        <v>104522.5</v>
      </c>
      <c r="E8" s="11">
        <f>E9+E14+E23+E24</f>
        <v>15627.799999999996</v>
      </c>
      <c r="F8" s="22"/>
      <c r="G8" s="24"/>
    </row>
    <row r="9" spans="1:7" ht="26.25">
      <c r="B9" s="28" t="s">
        <v>39</v>
      </c>
      <c r="C9" s="5" t="s">
        <v>10</v>
      </c>
      <c r="D9" s="14">
        <f>D10+D12</f>
        <v>-154000</v>
      </c>
      <c r="E9" s="14">
        <f>E10+E12</f>
        <v>-154000</v>
      </c>
      <c r="F9" s="24"/>
      <c r="G9" s="21"/>
    </row>
    <row r="10" spans="1:7" ht="25.5">
      <c r="B10" s="6" t="s">
        <v>17</v>
      </c>
      <c r="C10" s="7" t="s">
        <v>27</v>
      </c>
      <c r="D10" s="15">
        <f>D11</f>
        <v>35000</v>
      </c>
      <c r="E10" s="15">
        <f>E11</f>
        <v>35000</v>
      </c>
      <c r="F10" s="21"/>
      <c r="G10" s="21"/>
    </row>
    <row r="11" spans="1:7" ht="39.75" customHeight="1">
      <c r="B11" s="6" t="s">
        <v>7</v>
      </c>
      <c r="C11" s="7" t="s">
        <v>31</v>
      </c>
      <c r="D11" s="26">
        <v>35000</v>
      </c>
      <c r="E11" s="26">
        <v>35000</v>
      </c>
      <c r="G11" s="21"/>
    </row>
    <row r="12" spans="1:7" ht="25.5">
      <c r="B12" s="6" t="s">
        <v>8</v>
      </c>
      <c r="C12" s="7" t="s">
        <v>26</v>
      </c>
      <c r="D12" s="15">
        <f>D13</f>
        <v>-189000</v>
      </c>
      <c r="E12" s="15">
        <f>E13</f>
        <v>-189000</v>
      </c>
      <c r="F12" s="21"/>
    </row>
    <row r="13" spans="1:7" ht="33" customHeight="1">
      <c r="B13" s="6" t="s">
        <v>9</v>
      </c>
      <c r="C13" s="7" t="s">
        <v>28</v>
      </c>
      <c r="D13" s="15">
        <v>-189000</v>
      </c>
      <c r="E13" s="15">
        <v>-189000</v>
      </c>
    </row>
    <row r="14" spans="1:7" ht="25.5">
      <c r="B14" s="8" t="s">
        <v>18</v>
      </c>
      <c r="C14" s="3" t="s">
        <v>19</v>
      </c>
      <c r="D14" s="14">
        <f>D15+D19</f>
        <v>142368.9</v>
      </c>
      <c r="E14" s="14">
        <f>E15+E19</f>
        <v>142368.9</v>
      </c>
      <c r="G14" s="21"/>
    </row>
    <row r="15" spans="1:7" ht="38.25">
      <c r="B15" s="9" t="s">
        <v>20</v>
      </c>
      <c r="C15" s="4" t="s">
        <v>29</v>
      </c>
      <c r="D15" s="15">
        <f>D16</f>
        <v>404000</v>
      </c>
      <c r="E15" s="15">
        <f>E16</f>
        <v>404000</v>
      </c>
      <c r="G15" s="21"/>
    </row>
    <row r="16" spans="1:7" ht="38.25">
      <c r="B16" s="9" t="s">
        <v>21</v>
      </c>
      <c r="C16" s="4" t="s">
        <v>30</v>
      </c>
      <c r="D16" s="20">
        <v>404000</v>
      </c>
      <c r="E16" s="20">
        <v>404000</v>
      </c>
      <c r="F16" s="21"/>
      <c r="G16" s="21"/>
    </row>
    <row r="17" spans="2:7">
      <c r="B17" s="9"/>
      <c r="C17" s="4" t="s">
        <v>34</v>
      </c>
      <c r="D17" s="19"/>
      <c r="E17" s="19"/>
    </row>
    <row r="18" spans="2:7" ht="38.25">
      <c r="B18" s="27" t="s">
        <v>36</v>
      </c>
      <c r="C18" s="4" t="s">
        <v>35</v>
      </c>
      <c r="D18" s="20">
        <v>148000</v>
      </c>
      <c r="E18" s="20">
        <v>148000</v>
      </c>
      <c r="F18" s="21"/>
      <c r="G18" s="21"/>
    </row>
    <row r="19" spans="2:7" ht="39.75" customHeight="1">
      <c r="B19" s="9" t="s">
        <v>22</v>
      </c>
      <c r="C19" s="4" t="s">
        <v>23</v>
      </c>
      <c r="D19" s="13">
        <f>D20</f>
        <v>-261631.1</v>
      </c>
      <c r="E19" s="13">
        <f>E20</f>
        <v>-261631.1</v>
      </c>
      <c r="F19" s="21"/>
      <c r="G19" s="21"/>
    </row>
    <row r="20" spans="2:7" ht="38.25">
      <c r="B20" s="9" t="s">
        <v>24</v>
      </c>
      <c r="C20" s="4" t="s">
        <v>25</v>
      </c>
      <c r="D20" s="20">
        <v>-261631.1</v>
      </c>
      <c r="E20" s="20">
        <v>-261631.1</v>
      </c>
      <c r="F20" s="21"/>
      <c r="G20" s="21"/>
    </row>
    <row r="21" spans="2:7">
      <c r="B21" s="9"/>
      <c r="C21" s="4" t="s">
        <v>34</v>
      </c>
      <c r="D21" s="20"/>
      <c r="E21" s="20"/>
      <c r="F21" s="21"/>
    </row>
    <row r="22" spans="2:7" ht="38.25">
      <c r="B22" s="27" t="s">
        <v>37</v>
      </c>
      <c r="C22" s="4" t="s">
        <v>38</v>
      </c>
      <c r="D22" s="20">
        <f>-D18</f>
        <v>-148000</v>
      </c>
      <c r="E22" s="20">
        <f>-E18</f>
        <v>-148000</v>
      </c>
      <c r="F22" s="21"/>
      <c r="G22" s="21"/>
    </row>
    <row r="23" spans="2:7" ht="27" customHeight="1">
      <c r="B23" s="8" t="s">
        <v>13</v>
      </c>
      <c r="C23" s="3" t="s">
        <v>2</v>
      </c>
      <c r="D23" s="25">
        <v>104153.60000000001</v>
      </c>
      <c r="E23" s="25">
        <v>27258.9</v>
      </c>
      <c r="F23" s="23"/>
      <c r="G23" s="21"/>
    </row>
    <row r="24" spans="2:7" ht="30.6" customHeight="1">
      <c r="B24" s="8" t="s">
        <v>14</v>
      </c>
      <c r="C24" s="3" t="s">
        <v>3</v>
      </c>
      <c r="D24" s="12">
        <v>12000</v>
      </c>
      <c r="E24" s="12">
        <v>0</v>
      </c>
      <c r="F24" s="21"/>
      <c r="G24" s="21"/>
    </row>
    <row r="25" spans="2:7" ht="25.5">
      <c r="B25" s="9" t="s">
        <v>15</v>
      </c>
      <c r="C25" s="4" t="s">
        <v>4</v>
      </c>
      <c r="D25" s="13">
        <v>12000</v>
      </c>
      <c r="E25" s="13">
        <v>0</v>
      </c>
    </row>
    <row r="26" spans="2:7" ht="38.25">
      <c r="B26" s="9" t="s">
        <v>16</v>
      </c>
      <c r="C26" s="4" t="s">
        <v>5</v>
      </c>
      <c r="D26" s="13">
        <v>12000</v>
      </c>
      <c r="E26" s="13">
        <v>0</v>
      </c>
    </row>
  </sheetData>
  <mergeCells count="9">
    <mergeCell ref="D4:E4"/>
    <mergeCell ref="B3:E3"/>
    <mergeCell ref="B2:E2"/>
    <mergeCell ref="B1:E1"/>
    <mergeCell ref="E6:E7"/>
    <mergeCell ref="B6:B7"/>
    <mergeCell ref="C6:C7"/>
    <mergeCell ref="D6:D7"/>
    <mergeCell ref="B5:E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2024-10-16T11:14:50Z</cp:lastPrinted>
  <dcterms:created xsi:type="dcterms:W3CDTF">2016-03-29T11:31:48Z</dcterms:created>
  <dcterms:modified xsi:type="dcterms:W3CDTF">2025-03-25T09:54:58Z</dcterms:modified>
</cp:coreProperties>
</file>